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5480" windowHeight="8190"/>
  </bookViews>
  <sheets>
    <sheet name="ANEXO 6 TRMD" sheetId="1" r:id="rId1"/>
  </sheets>
  <definedNames>
    <definedName name="_xlnm.Print_Area" localSheetId="0">'ANEXO 6 TRMD'!$A$2:$J$22</definedName>
    <definedName name="_xlnm.Print_Titles" localSheetId="0">'ANEXO 6 TRMD'!$5:$15</definedName>
  </definedNames>
  <calcPr calcId="145621"/>
</workbook>
</file>

<file path=xl/calcChain.xml><?xml version="1.0" encoding="utf-8"?>
<calcChain xmlns="http://schemas.openxmlformats.org/spreadsheetml/2006/main">
  <c r="B19" i="1" l="1"/>
  <c r="B18" i="1" l="1"/>
  <c r="M17" i="1"/>
</calcChain>
</file>

<file path=xl/sharedStrings.xml><?xml version="1.0" encoding="utf-8"?>
<sst xmlns="http://schemas.openxmlformats.org/spreadsheetml/2006/main" count="61" uniqueCount="48">
  <si>
    <t>Municipio</t>
  </si>
  <si>
    <t>Departamento</t>
  </si>
  <si>
    <t>TOTAL  ASEGURADO</t>
  </si>
  <si>
    <t>Bucaramanga</t>
  </si>
  <si>
    <t>Santander</t>
  </si>
  <si>
    <t>Concreto</t>
  </si>
  <si>
    <t>Equipos de oficina</t>
  </si>
  <si>
    <t>Bienes en almacen e inventarios</t>
  </si>
  <si>
    <t xml:space="preserve">Equipos eléctricos y electrónicos </t>
  </si>
  <si>
    <t>Maquinaria y Equipo</t>
  </si>
  <si>
    <t>Muebles y enseres</t>
  </si>
  <si>
    <t>OTROS:Obras de Arte</t>
  </si>
  <si>
    <t>Málaga</t>
  </si>
  <si>
    <t>Carcasí</t>
  </si>
  <si>
    <t>Floridablanca</t>
  </si>
  <si>
    <t>Carrera 7 No. 15-80</t>
  </si>
  <si>
    <t>Calle 36 No. 21-16/20/26</t>
  </si>
  <si>
    <t>Riesgo No. 4: Edificio</t>
  </si>
  <si>
    <t>Riesgo No. 5: Edificio</t>
  </si>
  <si>
    <t>Comercial</t>
  </si>
  <si>
    <t xml:space="preserve">Bienes Asegurados </t>
  </si>
  <si>
    <t>Dineros dentro y fuera de caja fuerte</t>
  </si>
  <si>
    <t>Latitud: 6.7010136 Longitud: -72.730609399999</t>
  </si>
  <si>
    <t>Latitud: 6.6266909  Longitud: -72.62648000000001</t>
  </si>
  <si>
    <t>Latitud: 7.1196844  Longitud: -73.12143520000001</t>
  </si>
  <si>
    <t>ENTIDAD: LOTERIA SANTANDER</t>
  </si>
  <si>
    <t xml:space="preserve"> </t>
  </si>
  <si>
    <t xml:space="preserve">ANEXO No. 6 RELACION DE BIENES LOTERIA SANTANDER </t>
  </si>
  <si>
    <t>INDICE VARIABLES DEL 5% Para Edificio</t>
  </si>
  <si>
    <t>Calle 29 No. 10-105
Lagos I</t>
  </si>
  <si>
    <t>Calle 3 No. 1-51/55</t>
  </si>
  <si>
    <t>Dirección del 
inmueble</t>
  </si>
  <si>
    <t>Coordenadas 
Geográficas</t>
  </si>
  <si>
    <t>Número 
de pisos</t>
  </si>
  <si>
    <t>Rango de 
construcción</t>
  </si>
  <si>
    <t>Uso 
riesgo</t>
  </si>
  <si>
    <t>Tipo  
estructural</t>
  </si>
  <si>
    <t>Calle 27 No. 8 Occ. - 73 Barrio santander</t>
  </si>
  <si>
    <t>Riesgo No. 3: Edificio</t>
  </si>
  <si>
    <r>
      <rPr>
        <b/>
        <sz val="11"/>
        <rFont val="Arial"/>
        <family val="2"/>
      </rPr>
      <t>Vehículos en Reposo</t>
    </r>
    <r>
      <rPr>
        <sz val="11"/>
        <rFont val="Arial"/>
        <family val="2"/>
      </rPr>
      <t>: Camión Valla placas  OSA793,  Camioneta OGW 155, Camioneta  OSA 665,  Camioneta OSA 679</t>
    </r>
  </si>
  <si>
    <t>Valor asegurable 
2019-2020</t>
  </si>
  <si>
    <t>Latitud :7.117303
Longitud: -73.111574</t>
  </si>
  <si>
    <t>Latitud: 7.117742  Longitud: -73.111947</t>
  </si>
  <si>
    <t>Riesgo No. 1: Edificio</t>
  </si>
  <si>
    <t>Riegos No. 2: Edificio</t>
  </si>
  <si>
    <t xml:space="preserve">Elab. EJSS  05/08/2019 - </t>
  </si>
  <si>
    <t>Revisó RLO 05/08/2019</t>
  </si>
  <si>
    <t>ADENDA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</si>
</sst>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\ #,##0_);\(&quot;$&quot;\ #,##0\)"/>
    <numFmt numFmtId="42" formatCode="_(&quot;$&quot;\ * #,##0_);_(&quot;$&quot;\ * \(#,##0\);_(&quot;$&quot;\ * &quot;-&quot;_);_(@_)"/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theme="0"/>
      <name val="Tahoma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41" fontId="3" fillId="0" borderId="0" xfId="0" applyNumberFormat="1" applyFont="1"/>
    <xf numFmtId="41" fontId="3" fillId="0" borderId="0" xfId="0" applyNumberFormat="1" applyFont="1" applyAlignment="1">
      <alignment vertical="center"/>
    </xf>
    <xf numFmtId="37" fontId="3" fillId="0" borderId="0" xfId="0" applyNumberFormat="1" applyFont="1" applyAlignment="1">
      <alignment vertical="center"/>
    </xf>
    <xf numFmtId="41" fontId="3" fillId="2" borderId="0" xfId="0" applyNumberFormat="1" applyFont="1" applyFill="1" applyAlignment="1">
      <alignment vertical="center"/>
    </xf>
    <xf numFmtId="0" fontId="3" fillId="2" borderId="0" xfId="0" applyFont="1" applyFill="1"/>
    <xf numFmtId="42" fontId="4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41" fontId="0" fillId="0" borderId="0" xfId="0" applyNumberFormat="1" applyFont="1"/>
    <xf numFmtId="41" fontId="0" fillId="2" borderId="0" xfId="0" applyNumberFormat="1" applyFont="1" applyFill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5" fontId="5" fillId="2" borderId="1" xfId="0" applyNumberFormat="1" applyFont="1" applyFill="1" applyBorder="1" applyAlignment="1">
      <alignment vertical="center"/>
    </xf>
    <xf numFmtId="5" fontId="5" fillId="2" borderId="2" xfId="0" applyNumberFormat="1" applyFont="1" applyFill="1" applyBorder="1" applyAlignment="1">
      <alignment vertical="center"/>
    </xf>
    <xf numFmtId="5" fontId="5" fillId="2" borderId="1" xfId="0" applyNumberFormat="1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5" fontId="8" fillId="3" borderId="5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5" fontId="5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1" fillId="0" borderId="0" xfId="0" applyFont="1"/>
  </cellXfs>
  <cellStyles count="3">
    <cellStyle name="Normal" xfId="0" builtinId="0"/>
    <cellStyle name="Normal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80" zoomScaleNormal="80" workbookViewId="0">
      <selection activeCell="E8" sqref="E8"/>
    </sheetView>
  </sheetViews>
  <sheetFormatPr baseColWidth="10" defaultRowHeight="15" x14ac:dyDescent="0.25"/>
  <cols>
    <col min="1" max="1" width="53.28515625" style="6" customWidth="1"/>
    <col min="2" max="2" width="23.85546875" style="6" customWidth="1"/>
    <col min="3" max="3" width="15.140625" style="6" bestFit="1" customWidth="1"/>
    <col min="4" max="4" width="15.7109375" style="6" bestFit="1" customWidth="1"/>
    <col min="5" max="5" width="26.28515625" style="6" bestFit="1" customWidth="1"/>
    <col min="6" max="6" width="22.28515625" style="6" customWidth="1"/>
    <col min="7" max="7" width="9.85546875" style="6" bestFit="1" customWidth="1"/>
    <col min="8" max="8" width="14.5703125" style="6" bestFit="1" customWidth="1"/>
    <col min="9" max="9" width="11.42578125" style="6"/>
    <col min="10" max="10" width="12.42578125" style="6" bestFit="1" customWidth="1"/>
    <col min="11" max="11" width="16.7109375" style="6" bestFit="1" customWidth="1"/>
    <col min="12" max="12" width="20.42578125" style="6" customWidth="1"/>
    <col min="13" max="13" width="16.7109375" style="6" bestFit="1" customWidth="1"/>
    <col min="14" max="16384" width="11.42578125" style="6"/>
  </cols>
  <sheetData>
    <row r="1" spans="1:12" ht="18" customHeight="1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</row>
    <row r="2" spans="1:12" ht="30" customHeight="1" x14ac:dyDescent="0.25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ht="30" customHeight="1" thickBot="1" x14ac:dyDescent="0.3">
      <c r="A3" s="40" t="s">
        <v>25</v>
      </c>
      <c r="B3" s="40"/>
      <c r="C3" s="40"/>
      <c r="D3" s="40"/>
      <c r="E3" s="40"/>
      <c r="F3" s="40"/>
      <c r="G3" s="40"/>
      <c r="H3" s="40"/>
      <c r="I3" s="40"/>
      <c r="J3" s="40"/>
    </row>
    <row r="4" spans="1:12" ht="60.75" customHeight="1" x14ac:dyDescent="0.25">
      <c r="A4" s="28" t="s">
        <v>20</v>
      </c>
      <c r="B4" s="29" t="s">
        <v>40</v>
      </c>
      <c r="C4" s="30" t="s">
        <v>0</v>
      </c>
      <c r="D4" s="30" t="s">
        <v>1</v>
      </c>
      <c r="E4" s="30" t="s">
        <v>31</v>
      </c>
      <c r="F4" s="30" t="s">
        <v>32</v>
      </c>
      <c r="G4" s="30" t="s">
        <v>33</v>
      </c>
      <c r="H4" s="30" t="s">
        <v>34</v>
      </c>
      <c r="I4" s="30" t="s">
        <v>35</v>
      </c>
      <c r="J4" s="31" t="s">
        <v>36</v>
      </c>
    </row>
    <row r="5" spans="1:12" s="3" customFormat="1" ht="49.5" customHeight="1" x14ac:dyDescent="0.2">
      <c r="A5" s="34" t="s">
        <v>43</v>
      </c>
      <c r="B5" s="35">
        <v>3851997187.500001</v>
      </c>
      <c r="C5" s="36" t="s">
        <v>3</v>
      </c>
      <c r="D5" s="36" t="s">
        <v>4</v>
      </c>
      <c r="E5" s="37" t="s">
        <v>16</v>
      </c>
      <c r="F5" s="37" t="s">
        <v>24</v>
      </c>
      <c r="G5" s="36">
        <v>4</v>
      </c>
      <c r="H5" s="38">
        <v>1958</v>
      </c>
      <c r="I5" s="36" t="s">
        <v>19</v>
      </c>
      <c r="J5" s="36" t="s">
        <v>5</v>
      </c>
    </row>
    <row r="6" spans="1:12" s="4" customFormat="1" ht="18" customHeight="1" x14ac:dyDescent="0.25">
      <c r="A6" s="32" t="s">
        <v>21</v>
      </c>
      <c r="B6" s="23">
        <v>22000000</v>
      </c>
      <c r="C6" s="2"/>
      <c r="D6" s="2"/>
      <c r="E6" s="2"/>
      <c r="F6" s="2"/>
      <c r="G6" s="2"/>
      <c r="H6" s="2"/>
      <c r="I6" s="2"/>
      <c r="J6" s="2"/>
    </row>
    <row r="7" spans="1:12" s="4" customFormat="1" ht="18" customHeight="1" x14ac:dyDescent="0.25">
      <c r="A7" s="32" t="s">
        <v>6</v>
      </c>
      <c r="B7" s="21">
        <v>135282840.00000003</v>
      </c>
      <c r="C7" s="1"/>
      <c r="D7" s="2"/>
      <c r="E7" s="2"/>
      <c r="F7" s="2"/>
      <c r="G7" s="2"/>
      <c r="H7" s="2"/>
      <c r="I7" s="2"/>
      <c r="J7" s="2"/>
    </row>
    <row r="8" spans="1:12" s="4" customFormat="1" ht="18" customHeight="1" x14ac:dyDescent="0.25">
      <c r="A8" s="32" t="s">
        <v>7</v>
      </c>
      <c r="B8" s="21">
        <v>24200000</v>
      </c>
      <c r="C8" s="1"/>
      <c r="D8" s="2"/>
      <c r="E8" s="2"/>
      <c r="F8" s="2"/>
      <c r="G8" s="2"/>
      <c r="H8" s="2"/>
      <c r="I8" s="2"/>
      <c r="J8" s="2"/>
      <c r="K8" s="8"/>
    </row>
    <row r="9" spans="1:12" s="4" customFormat="1" ht="18" customHeight="1" x14ac:dyDescent="0.25">
      <c r="A9" s="32" t="s">
        <v>8</v>
      </c>
      <c r="B9" s="21">
        <v>482296500</v>
      </c>
      <c r="C9" s="2"/>
      <c r="D9" s="2"/>
      <c r="E9" s="2"/>
      <c r="F9" s="2"/>
      <c r="G9" s="2"/>
      <c r="H9" s="2"/>
      <c r="I9" s="2"/>
      <c r="J9" s="2"/>
      <c r="L9" s="9"/>
    </row>
    <row r="10" spans="1:12" s="4" customFormat="1" ht="18" customHeight="1" x14ac:dyDescent="0.25">
      <c r="A10" s="32" t="s">
        <v>9</v>
      </c>
      <c r="B10" s="21">
        <v>169103550.00000003</v>
      </c>
      <c r="C10" s="2"/>
      <c r="D10" s="2"/>
      <c r="E10" s="2"/>
      <c r="F10" s="2"/>
      <c r="G10" s="2"/>
      <c r="H10" s="2"/>
      <c r="I10" s="2"/>
      <c r="J10" s="2"/>
      <c r="K10" s="10"/>
    </row>
    <row r="11" spans="1:12" s="4" customFormat="1" ht="18" customHeight="1" x14ac:dyDescent="0.25">
      <c r="A11" s="32" t="s">
        <v>10</v>
      </c>
      <c r="B11" s="21">
        <v>230595750.00000003</v>
      </c>
      <c r="C11" s="2"/>
      <c r="D11" s="2"/>
      <c r="E11" s="2"/>
      <c r="F11" s="2"/>
      <c r="G11" s="2"/>
      <c r="H11" s="2"/>
      <c r="I11" s="2"/>
      <c r="J11" s="2"/>
      <c r="K11" s="10"/>
    </row>
    <row r="12" spans="1:12" s="4" customFormat="1" ht="18" customHeight="1" x14ac:dyDescent="0.25">
      <c r="A12" s="32" t="s">
        <v>11</v>
      </c>
      <c r="B12" s="23">
        <v>55000000</v>
      </c>
      <c r="C12" s="2"/>
      <c r="D12" s="2"/>
      <c r="E12" s="2"/>
      <c r="F12" s="2"/>
      <c r="G12" s="2"/>
      <c r="H12" s="2"/>
      <c r="I12" s="2"/>
      <c r="J12" s="2"/>
      <c r="K12" s="10"/>
    </row>
    <row r="13" spans="1:12" s="3" customFormat="1" ht="51.75" customHeight="1" x14ac:dyDescent="0.2">
      <c r="A13" s="33" t="s">
        <v>39</v>
      </c>
      <c r="B13" s="23">
        <v>137096520</v>
      </c>
      <c r="C13" s="2"/>
      <c r="D13" s="2"/>
      <c r="E13" s="2"/>
      <c r="F13" s="2"/>
      <c r="G13" s="2"/>
      <c r="H13" s="2"/>
      <c r="I13" s="2"/>
      <c r="J13" s="2"/>
      <c r="K13" s="11"/>
    </row>
    <row r="14" spans="1:12" s="3" customFormat="1" ht="45.75" customHeight="1" x14ac:dyDescent="0.2">
      <c r="A14" s="34" t="s">
        <v>44</v>
      </c>
      <c r="B14" s="35">
        <v>33897575.250000007</v>
      </c>
      <c r="C14" s="36" t="s">
        <v>3</v>
      </c>
      <c r="D14" s="36" t="s">
        <v>4</v>
      </c>
      <c r="E14" s="37" t="s">
        <v>37</v>
      </c>
      <c r="F14" s="37" t="s">
        <v>42</v>
      </c>
      <c r="G14" s="36">
        <v>1</v>
      </c>
      <c r="H14" s="38">
        <v>1979</v>
      </c>
      <c r="I14" s="36" t="s">
        <v>19</v>
      </c>
      <c r="J14" s="36" t="s">
        <v>5</v>
      </c>
    </row>
    <row r="15" spans="1:12" s="3" customFormat="1" ht="45" customHeight="1" x14ac:dyDescent="0.2">
      <c r="A15" s="34" t="s">
        <v>38</v>
      </c>
      <c r="B15" s="35">
        <v>169487876.25000003</v>
      </c>
      <c r="C15" s="36" t="s">
        <v>12</v>
      </c>
      <c r="D15" s="36" t="s">
        <v>4</v>
      </c>
      <c r="E15" s="36" t="s">
        <v>15</v>
      </c>
      <c r="F15" s="37" t="s">
        <v>22</v>
      </c>
      <c r="G15" s="36">
        <v>1</v>
      </c>
      <c r="H15" s="38">
        <v>1968</v>
      </c>
      <c r="I15" s="36" t="s">
        <v>19</v>
      </c>
      <c r="J15" s="36" t="s">
        <v>5</v>
      </c>
    </row>
    <row r="16" spans="1:12" s="3" customFormat="1" ht="42.75" x14ac:dyDescent="0.2">
      <c r="A16" s="34" t="s">
        <v>17</v>
      </c>
      <c r="B16" s="35">
        <v>135590301.00000003</v>
      </c>
      <c r="C16" s="36" t="s">
        <v>13</v>
      </c>
      <c r="D16" s="36" t="s">
        <v>4</v>
      </c>
      <c r="E16" s="36" t="s">
        <v>30</v>
      </c>
      <c r="F16" s="37" t="s">
        <v>23</v>
      </c>
      <c r="G16" s="36">
        <v>1</v>
      </c>
      <c r="H16" s="38">
        <v>1963</v>
      </c>
      <c r="I16" s="36" t="s">
        <v>19</v>
      </c>
      <c r="J16" s="36" t="s">
        <v>5</v>
      </c>
    </row>
    <row r="17" spans="1:13" s="3" customFormat="1" ht="36.75" customHeight="1" x14ac:dyDescent="0.2">
      <c r="A17" s="34" t="s">
        <v>18</v>
      </c>
      <c r="B17" s="35">
        <v>1171007145.0000002</v>
      </c>
      <c r="C17" s="36" t="s">
        <v>14</v>
      </c>
      <c r="D17" s="36" t="s">
        <v>4</v>
      </c>
      <c r="E17" s="37" t="s">
        <v>29</v>
      </c>
      <c r="F17" s="37" t="s">
        <v>41</v>
      </c>
      <c r="G17" s="36">
        <v>1</v>
      </c>
      <c r="H17" s="39">
        <v>1976</v>
      </c>
      <c r="I17" s="36" t="s">
        <v>19</v>
      </c>
      <c r="J17" s="36" t="s">
        <v>5</v>
      </c>
      <c r="K17" s="7"/>
      <c r="L17" s="7"/>
      <c r="M17" s="7">
        <f>SUM(K17:L17)</f>
        <v>0</v>
      </c>
    </row>
    <row r="18" spans="1:13" s="3" customFormat="1" ht="31.5" customHeight="1" thickBot="1" x14ac:dyDescent="0.25">
      <c r="A18" s="18" t="s">
        <v>28</v>
      </c>
      <c r="B18" s="22">
        <f>SUM(B14+B15+B16+B5+B17)*5%</f>
        <v>268099004.25000006</v>
      </c>
      <c r="C18" s="16"/>
      <c r="D18" s="16"/>
      <c r="E18" s="19"/>
      <c r="F18" s="19"/>
      <c r="G18" s="16"/>
      <c r="H18" s="20"/>
      <c r="I18" s="16"/>
      <c r="J18" s="17"/>
    </row>
    <row r="19" spans="1:13" s="4" customFormat="1" ht="30" customHeight="1" thickBot="1" x14ac:dyDescent="0.3">
      <c r="A19" s="27" t="s">
        <v>2</v>
      </c>
      <c r="B19" s="26">
        <f>SUM(B5:B18)</f>
        <v>6885654249.250001</v>
      </c>
      <c r="C19" s="24"/>
      <c r="D19" s="24"/>
      <c r="E19" s="24"/>
      <c r="F19" s="24"/>
      <c r="G19" s="24"/>
      <c r="H19" s="24"/>
      <c r="I19" s="24"/>
      <c r="J19" s="25"/>
      <c r="L19" s="8"/>
    </row>
    <row r="20" spans="1:13" s="4" customFormat="1" ht="14.25" customHeight="1" x14ac:dyDescent="0.25">
      <c r="A20" s="42" t="s">
        <v>45</v>
      </c>
      <c r="B20" s="12"/>
      <c r="C20" s="13"/>
      <c r="D20" s="13"/>
      <c r="E20" s="13"/>
      <c r="F20" s="13"/>
      <c r="G20" s="13"/>
      <c r="H20" s="13"/>
      <c r="I20" s="13"/>
      <c r="J20" s="13"/>
      <c r="L20" s="8"/>
    </row>
    <row r="21" spans="1:13" s="3" customFormat="1" ht="13.5" customHeight="1" x14ac:dyDescent="0.2">
      <c r="A21" s="43" t="s">
        <v>46</v>
      </c>
      <c r="C21" s="5"/>
      <c r="D21" s="5"/>
      <c r="E21" s="5"/>
      <c r="F21" s="5"/>
      <c r="G21" s="5"/>
      <c r="H21" s="5"/>
      <c r="I21" s="5"/>
      <c r="J21" s="5"/>
      <c r="L21" s="7"/>
    </row>
    <row r="22" spans="1:13" s="3" customFormat="1" ht="14.25" x14ac:dyDescent="0.2">
      <c r="A22" s="3" t="s">
        <v>26</v>
      </c>
      <c r="C22" s="5"/>
      <c r="D22" s="5"/>
      <c r="E22" s="5"/>
      <c r="F22" s="5"/>
      <c r="G22" s="5"/>
      <c r="H22" s="5"/>
      <c r="I22" s="5"/>
      <c r="J22" s="5"/>
      <c r="L22" s="7"/>
    </row>
    <row r="25" spans="1:13" x14ac:dyDescent="0.25">
      <c r="B25" s="14"/>
      <c r="L25" s="14"/>
    </row>
    <row r="27" spans="1:13" x14ac:dyDescent="0.25">
      <c r="B27" s="14"/>
      <c r="D27" s="14"/>
      <c r="E27" s="14"/>
      <c r="L27" s="14"/>
    </row>
    <row r="28" spans="1:13" x14ac:dyDescent="0.25">
      <c r="L28" s="14"/>
    </row>
    <row r="29" spans="1:13" x14ac:dyDescent="0.25">
      <c r="L29" s="14"/>
    </row>
    <row r="32" spans="1:13" x14ac:dyDescent="0.25">
      <c r="D32" s="15"/>
    </row>
    <row r="34" spans="4:4" x14ac:dyDescent="0.25">
      <c r="D34" s="14"/>
    </row>
  </sheetData>
  <mergeCells count="3">
    <mergeCell ref="A3:J3"/>
    <mergeCell ref="A2:J2"/>
    <mergeCell ref="A1:J1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headerFooter>
    <oddFooter>&amp;CPag. &amp;P -  1
Relación de Bienes Lotería Santander.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6 TRMD</vt:lpstr>
      <vt:lpstr>'ANEXO 6 TRMD'!Área_de_impresión</vt:lpstr>
      <vt:lpstr>'ANEXO 6 TRMD'!Títulos_a_imprimir</vt:lpstr>
    </vt:vector>
  </TitlesOfParts>
  <Company>JLT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Eneides Leon Romero</dc:creator>
  <cp:lastModifiedBy>Hugo Eneides Leon Romero</cp:lastModifiedBy>
  <cp:lastPrinted>2019-07-15T17:08:17Z</cp:lastPrinted>
  <dcterms:created xsi:type="dcterms:W3CDTF">2016-05-20T11:26:52Z</dcterms:created>
  <dcterms:modified xsi:type="dcterms:W3CDTF">2019-08-05T20:25:01Z</dcterms:modified>
</cp:coreProperties>
</file>