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on\Documents\DOCUMENTOS PLANEACION HERNANDO RUEDA\HDO LOTERIA 2019\PLAN ANTICORRUPCION Y ATENCION 2019\PLAN ANTICORRUPCION 2019\II AVANCE 2019\AVANCE II PUBLICAR\"/>
    </mc:Choice>
  </mc:AlternateContent>
  <xr:revisionPtr revIDLastSave="0" documentId="13_ncr:1_{C9A13095-B603-4251-BD4A-CFFB62E7DF34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Plan 2019" sheetId="1" r:id="rId1"/>
  </sheets>
  <definedNames>
    <definedName name="_xlnm._FilterDatabase" localSheetId="0" hidden="1">'Plan 2019'!$C$12:$G$29</definedName>
    <definedName name="_xlnm.Print_Area" localSheetId="0">'Plan 2019'!$B$2:$J$35</definedName>
    <definedName name="_xlnm.Print_Titles" localSheetId="0">'Plan 2019'!$2:$11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<sst xmlns="http://schemas.openxmlformats.org/spreadsheetml/2006/main" count="139" uniqueCount="120">
  <si>
    <t>Monitoreo del Acceso a la Información Pública</t>
  </si>
  <si>
    <t>Transparencia Activa</t>
  </si>
  <si>
    <t xml:space="preserve">Mecanismos para mejorar la Atención al Ciudadano </t>
  </si>
  <si>
    <t>Fortalecimiento de los Canales de Atención</t>
  </si>
  <si>
    <t>Evaluación y retroalimentación a  la gestión institucional</t>
  </si>
  <si>
    <t xml:space="preserve">Rendición de cuentas </t>
  </si>
  <si>
    <t>Información de calidad y en lenguaje comprensible</t>
  </si>
  <si>
    <t>Trámites</t>
  </si>
  <si>
    <t xml:space="preserve">Racionalización de trámites </t>
  </si>
  <si>
    <t>Seguimiento</t>
  </si>
  <si>
    <t xml:space="preserve">Gestión del Riesgo Anticorrupción </t>
  </si>
  <si>
    <t>Monitoreo o revisión</t>
  </si>
  <si>
    <t xml:space="preserve">Construcción del Mapa de Riesgos de Corrupción y divulgación </t>
  </si>
  <si>
    <t>Administración de Riesgos de Corrupción</t>
  </si>
  <si>
    <t xml:space="preserve">Actividad </t>
  </si>
  <si>
    <t>Subcomponente</t>
  </si>
  <si>
    <t xml:space="preserve">Componente </t>
  </si>
  <si>
    <t>Articulación estratégica</t>
  </si>
  <si>
    <t>#</t>
  </si>
  <si>
    <t>Identifica y publica datos en formato abierto, priorizando aquellos de mayor impacto en los usuarios, ciudadanos y grupos de interés.</t>
  </si>
  <si>
    <t xml:space="preserve">✓Primer seguimiento: Con corte al 30 de abril.
✓ Segundo seguimiento: Con corte al 31 de agosto.
 ✓ Tercer  seguimiento:  Con  corte  al  31  de diciembre.
</t>
  </si>
  <si>
    <t>INICITIVAS ADICIONALES</t>
  </si>
  <si>
    <t xml:space="preserve">Socialización permanete de los funcionarios </t>
  </si>
  <si>
    <t xml:space="preserve">Divulgacion del Mapa de Riesgos de Corrupción y divulgación </t>
  </si>
  <si>
    <t xml:space="preserve">Reuniones
trimestrales debidamente soportas con actas.
</t>
  </si>
  <si>
    <t>Validacion y aprobacion en plataforma de la Hojas de vida de servidores y contratistas publicadas</t>
  </si>
  <si>
    <t xml:space="preserve">Listado de registro de Contratos suscritos vs publicados  en plataforma </t>
  </si>
  <si>
    <t xml:space="preserve">Mecanismos para mejorar la  transparencia y acceso a la informacion </t>
  </si>
  <si>
    <t>✓ Actualizacion  de   la  Politica Aministracion del Riesgos Institucional, 
✓ Elaboiracion del Manual Para la Administracion del Riesgo</t>
  </si>
  <si>
    <t xml:space="preserve">✓ Construccion al interior de la Entidad  mapas de riesgos de los procesos conforme al modelo de gestión, incluyendo riesgos de corrupción  </t>
  </si>
  <si>
    <t xml:space="preserve">✓ Socializar el mapa de riesgos de anticorrupción .
</t>
  </si>
  <si>
    <t>Registro de publicacion pagiuna web</t>
  </si>
  <si>
    <t xml:space="preserve"> ✓ La Oficina  Asesora de Control Interno deberá realizar un seguimiento por semestre e informar así como las propuestas de mejoramiento y tratamiento a las situaciones detectadas y definidas por los Líderes de Procesos.</t>
  </si>
  <si>
    <t xml:space="preserve">✓ Informe de Gestion administrativa presentado a la Asamblea Departamental.
</t>
  </si>
  <si>
    <t>✓ Auditoria de seguimiento y evaluación de sus resultados, así como las propuestas de mejoramiento y tratamiento a las situaciones detectadas y definidas por los Líderes de Procesos.</t>
  </si>
  <si>
    <t xml:space="preserve">✓ Informes de Rendicion de Cuentas señor Gobernador </t>
  </si>
  <si>
    <t xml:space="preserve">✓ Rendicion de cuentas  consolidada con la del Señor Gobernador de cada vigencia.
Publicacion en redes sociales 
</t>
  </si>
  <si>
    <t xml:space="preserve">✓ Seguimiento  a  la  operatividad    de  las PQRs, peticiones,   quejas,   reclamos   y   sugerencias presentadas 
</t>
  </si>
  <si>
    <t>✓ Ajustar el sitio web a los lineamientos definidos en la política de gobierno digital y la ley 1712 del 2014</t>
  </si>
  <si>
    <t>✓ Verificar el registro de los contratos suscritos por la  Entidad  en el SECOP</t>
  </si>
  <si>
    <t>✓ La entidad identifica y publica datos en formato abierto, priorizando aquellos de mayor impacto en los usuarios, ciudadanos y grupos de interés.</t>
  </si>
  <si>
    <t>✓ Actualizar la información institucional registrada en el botón "Transparencia y Acceso a la Información" del portal web institucional, frente a la normativa vigente.</t>
  </si>
  <si>
    <t xml:space="preserve">✓ Circulizacion y Socializacion de respuesta oportuna a los derechos de peticion </t>
  </si>
  <si>
    <t>✓ Socializacion e implemetnacion de formatos siplaft y el manual distribuidor</t>
  </si>
  <si>
    <t>✓ Verificar el registro de las hojas de vida de los servidores públicos de la Función Pública en el SIGEP,  Socializar e implementar el mapa de riesgos de anticorrupción.</t>
  </si>
  <si>
    <t>✓Crear un espacion de consulta permanente en INTRANET para los funcionarios activos</t>
  </si>
  <si>
    <t>✓Informe de PQR el reporte de solicitudes de acceso a la información pública recibida en la Entidad</t>
  </si>
  <si>
    <t>La entidad publica su Plan Anual de Adquisiciones , Contratos Adjudicados, Presupuestal, entre otros en la pagina web de la entidad de conforme a lo dispuesto en  la Ley 1474 de 2011 y 1712 de 2014</t>
  </si>
  <si>
    <t>✓Publicar la Politica Administracion del Riesgos y Manual en la pagina web y sitio Intranet</t>
  </si>
  <si>
    <t xml:space="preserve">✓Construccion y  divulgacion del  Mapa de riesgos </t>
  </si>
  <si>
    <t xml:space="preserve">✓Publicacion , Socializacion del   Mapa de riesgos  
</t>
  </si>
  <si>
    <t>✓Informe de Gestion socializado ante los Honarble miembros de la Asamblea Departamental y aistentes al recinto.</t>
  </si>
  <si>
    <t>✓Informe consolidado, entregado y publicado por la Gobernacion de Santander</t>
  </si>
  <si>
    <t xml:space="preserve">✓Realizar un sondeo de satisfacción del usuario en relación con los trámites y servicios  que presta la entidad.
</t>
  </si>
  <si>
    <t xml:space="preserve">✓Dar cumplimiento todos los derechos de peticion que llegen a la entidad.
</t>
  </si>
  <si>
    <t>✓ Implementar los criterios de accesibilidad y usabilidad en el portal web de la Entidad.</t>
  </si>
  <si>
    <t>✓Registro de publicacion Intranet
✓Resolucion y Circulacizacion</t>
  </si>
  <si>
    <t>Auditoria</t>
  </si>
  <si>
    <t>Informes</t>
  </si>
  <si>
    <t>Registro de capacitaciones</t>
  </si>
  <si>
    <t>Politica de atencion a usuarios</t>
  </si>
  <si>
    <t>Encuestas</t>
  </si>
  <si>
    <t>Actualizacion pagian web</t>
  </si>
  <si>
    <t>Registro SIGEP</t>
  </si>
  <si>
    <t>Registro SECOP</t>
  </si>
  <si>
    <t>Registro pagina web</t>
  </si>
  <si>
    <t>Reporte de PQRS</t>
  </si>
  <si>
    <t>Formato de seguimiento</t>
  </si>
  <si>
    <t>Certificacion de consulta</t>
  </si>
  <si>
    <t xml:space="preserve">Actualizacion de material de consulta como el codigo de  integridad, manulaes, valores, politicas, entre otros.  
</t>
  </si>
  <si>
    <t>Conforme a lo dispuesto en  la Ley 1474 de 2011 y 1712 de 2014</t>
  </si>
  <si>
    <t>Registro Pagina Web</t>
  </si>
  <si>
    <t xml:space="preserve">✓Realizar  seguimiento  a la operatividad de  las  PQRs  peticiones,  quejas,  reclamos  y
sugerencias presentadas ✓Politica de atencion al  usuario
</t>
  </si>
  <si>
    <t>✓Inventario de tramites administrativos de la entidad</t>
  </si>
  <si>
    <t xml:space="preserve">✓ Incluir en el Plan Institucional de capacitacio tematicas relacionadas con el mejoramiento del servicio al ciudadano  </t>
  </si>
  <si>
    <t xml:space="preserve">✓Programa de reindcuccion e induccion
✓Politica de atencion al Ciudadano.
✓Codigo de Integridad.
</t>
  </si>
  <si>
    <t xml:space="preserve">✓ Encuesta de percepcion de ciudadanos respecto  colocación de nuestro producto.
</t>
  </si>
  <si>
    <t xml:space="preserve">✓Publicacion en la paginma web de la informacion minima obligatoria en el link de transparencia. </t>
  </si>
  <si>
    <t xml:space="preserve">✓Rendicion de cuentas del señor Gobernador con la participacion de la Loteria Santander.
</t>
  </si>
  <si>
    <t>Actividad Ejecutada</t>
  </si>
  <si>
    <t>% Avance</t>
  </si>
  <si>
    <t>OFICINA ASESOR DE PLANEACION</t>
  </si>
  <si>
    <t>ENTIDAD</t>
  </si>
  <si>
    <t>VIGENCIA</t>
  </si>
  <si>
    <t>FECHA PUBLICACION</t>
  </si>
  <si>
    <t xml:space="preserve">PLAN ANTICORRUPCIÒN   Y DE ATENCION AL CIUDADANO 
Loteria de Santander Vigencia 2019
</t>
  </si>
  <si>
    <t xml:space="preserve">   LOTERIA SANTANDER</t>
  </si>
  <si>
    <t xml:space="preserve">   FEBRERO A DICIEMBRE 2019</t>
  </si>
  <si>
    <t>Indicador</t>
  </si>
  <si>
    <t>Registro de datos</t>
  </si>
  <si>
    <t>Implementacion lista de chequeo para pago de premios, formato para pago de premios e identificacion de ganadores de acuerdo al manaul del siplaft</t>
  </si>
  <si>
    <t>Observaciones</t>
  </si>
  <si>
    <t xml:space="preserve">Acciones </t>
  </si>
  <si>
    <t xml:space="preserve">La Politica de Atencion al Usuario se encuentra en borrador esta en  revision </t>
  </si>
  <si>
    <t xml:space="preserve">
✓ Realizar monitoreo al Mapa de riesgos de anticorrupción de la Lotería Santander 
</t>
  </si>
  <si>
    <t>Pantallazo de la publicacion pagiuna web y la intranet</t>
  </si>
  <si>
    <t>✓Pantallazo de la publicacion pagiuna web y la intranet.
✓ Resolucion No. 015 de 2019 y publicada en Intranet</t>
  </si>
  <si>
    <t xml:space="preserve">✓Informe de Gestion socializado ante los Honarble miembros de la Asamblea Departamental y aistentes al recinto
✓ Publicado en la pagina web y redes sociales
</t>
  </si>
  <si>
    <t>✓ Publicadao por la Gobernacion de santander:
http://www.santander.gov.co/index.php/gobernacion/documentacion/category/1181-rendicion-de-cuentas-2018</t>
  </si>
  <si>
    <t xml:space="preserve">  SEPTIEMBRRE 10 DE 2019</t>
  </si>
  <si>
    <t>✓Plan Institucional de capacitacion,bienestar e incentivos
✓Acta Jornada de socializacion, capacitacion y reinduccion del 19/06/2019</t>
  </si>
  <si>
    <t>✓Circular recordando el principio de publicidad a las oficnas gestoras</t>
  </si>
  <si>
    <t>✓Un porcentaje de servidores les falta por completar y actualizar</t>
  </si>
  <si>
    <t>✓Publicasacion pagina web de la entidad:
http://www.loteriasantander.gov.co/transparencia_y_acceso_a_la_informacion_publica.php</t>
  </si>
  <si>
    <t xml:space="preserve">✓ Identificaron los datos abiertos.
✓Implementando </t>
  </si>
  <si>
    <t>Se encuentran publicados:
estados financieros
✓ Actualizacion pagina web
✓ Presupuesto vigencia 2019
✓ Plan Anual de adquisiciones
✓ Contratos
✓Informe Rendicion cuentas.
✓Se diligencio ITA</t>
  </si>
  <si>
    <t xml:space="preserve">✓Dar respuesta a cada una de las solicitudes elevadas mediante este medio. </t>
  </si>
  <si>
    <t>✓Informe de PQRS</t>
  </si>
  <si>
    <t>✓ICirculizacion y Socializacion de respuesta oportuna a los derechos de peticion por parte de la Gerencia General</t>
  </si>
  <si>
    <t xml:space="preserve">✓Consultas en los procesos precontractuales </t>
  </si>
  <si>
    <t>✓Iintranet .
✓Ipagina web de la entidad
✓Jornada de socializacion,capacitacion, induccion y reinduccion</t>
  </si>
  <si>
    <t>✓Actualizacion pagina web de acuerdo a las disposiciones normativas vigentes</t>
  </si>
  <si>
    <t>✓Se ejecuto el primer seguimiento, por lo tanto se avanzo 34% del  100%,Segundo seguimiento agosto 31</t>
  </si>
  <si>
    <t>✓Seguimiento en el mes de agosto</t>
  </si>
  <si>
    <t>✓Se realizo la inscripcion SUIT, tenemos usuario y se estan adelantando los respectivos roles y formularios integrados</t>
  </si>
  <si>
    <r>
      <rPr>
        <sz val="11"/>
        <rFont val="Wingdings"/>
        <charset val="2"/>
      </rPr>
      <t>ü</t>
    </r>
    <r>
      <rPr>
        <sz val="11"/>
        <rFont val="Calibri"/>
        <family val="2"/>
        <scheme val="minor"/>
      </rPr>
      <t>Inscripcion y registro de la entidad en el SUIT.
Creacion y registro del tramite "Identificacion de ganadores"</t>
    </r>
  </si>
  <si>
    <t xml:space="preserve">Informes </t>
  </si>
  <si>
    <t>CONSOLIDADO</t>
  </si>
  <si>
    <t>ASESOR PLANEACION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</si>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</sst>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dd/mm/yyyy;@"/>
  </numFmts>
  <fonts count="21">
    <font>
      <sz val="11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 tint="0.34998626667073579"/>
      <name val="Cambria"/>
      <family val="2"/>
      <scheme val="major"/>
    </font>
    <font>
      <b/>
      <sz val="11"/>
      <color theme="1" tint="0.34998626667073579"/>
      <name val="Cambria"/>
      <family val="2"/>
      <scheme val="major"/>
    </font>
    <font>
      <sz val="11"/>
      <name val="Cambria"/>
      <family val="2"/>
      <scheme val="major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1"/>
      <name val="Cambria"/>
      <family val="2"/>
      <scheme val="major"/>
    </font>
    <font>
      <b/>
      <sz val="11"/>
      <name val="Cambria"/>
      <family val="1"/>
      <scheme val="major"/>
    </font>
    <font>
      <b/>
      <sz val="16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name val="Wingdings"/>
      <charset val="2"/>
    </font>
    <font>
      <sz val="11"/>
      <name val="Calibri"/>
      <family val="2"/>
      <charset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41" fontId="8" fillId="0" borderId="0" applyFont="0" applyFill="0" applyBorder="0" applyAlignment="0" applyProtection="0"/>
    <xf numFmtId="0" fontId="8" fillId="0" borderId="0"/>
  </cellStyleXfs>
  <cellXfs count="10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0" fontId="1" fillId="2" borderId="0" xfId="0" applyFont="1" applyFill="1" applyBorder="1"/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14" fontId="2" fillId="2" borderId="1" xfId="0" applyNumberFormat="1" applyFont="1" applyFill="1" applyBorder="1" applyAlignment="1">
      <alignment horizontal="justify" vertical="center" wrapText="1"/>
    </xf>
    <xf numFmtId="14" fontId="2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justify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9" fillId="3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0" borderId="9" xfId="0" applyFont="1" applyBorder="1"/>
    <xf numFmtId="0" fontId="15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top"/>
    </xf>
    <xf numFmtId="0" fontId="16" fillId="0" borderId="1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5" fillId="2" borderId="31" xfId="0" applyFont="1" applyFill="1" applyBorder="1" applyAlignment="1">
      <alignment horizontal="center" vertical="center"/>
    </xf>
    <xf numFmtId="0" fontId="1" fillId="0" borderId="35" xfId="0" applyFont="1" applyBorder="1"/>
    <xf numFmtId="0" fontId="1" fillId="0" borderId="36" xfId="0" applyFont="1" applyBorder="1"/>
    <xf numFmtId="0" fontId="1" fillId="0" borderId="34" xfId="0" applyFont="1" applyBorder="1"/>
    <xf numFmtId="0" fontId="5" fillId="2" borderId="3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left" vertical="center"/>
    </xf>
    <xf numFmtId="0" fontId="0" fillId="2" borderId="28" xfId="0" applyFont="1" applyFill="1" applyBorder="1"/>
    <xf numFmtId="0" fontId="2" fillId="2" borderId="2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justify" vertical="center"/>
    </xf>
    <xf numFmtId="0" fontId="0" fillId="2" borderId="28" xfId="0" applyFont="1" applyFill="1" applyBorder="1" applyAlignment="1">
      <alignment vertical="top" wrapText="1"/>
    </xf>
    <xf numFmtId="0" fontId="2" fillId="2" borderId="38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justify" vertical="center"/>
    </xf>
    <xf numFmtId="164" fontId="2" fillId="2" borderId="24" xfId="0" applyNumberFormat="1" applyFont="1" applyFill="1" applyBorder="1" applyAlignment="1">
      <alignment horizontal="left" vertical="center"/>
    </xf>
    <xf numFmtId="0" fontId="0" fillId="2" borderId="28" xfId="0" applyFont="1" applyFill="1" applyBorder="1" applyAlignment="1">
      <alignment wrapText="1"/>
    </xf>
    <xf numFmtId="0" fontId="0" fillId="2" borderId="30" xfId="0" applyFont="1" applyFill="1" applyBorder="1" applyAlignment="1">
      <alignment vertical="top"/>
    </xf>
    <xf numFmtId="0" fontId="0" fillId="2" borderId="27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9" fontId="0" fillId="2" borderId="16" xfId="0" applyNumberFormat="1" applyFont="1" applyFill="1" applyBorder="1" applyAlignment="1">
      <alignment horizontal="center" vertical="center"/>
    </xf>
    <xf numFmtId="14" fontId="0" fillId="2" borderId="18" xfId="0" applyNumberFormat="1" applyFont="1" applyFill="1" applyBorder="1" applyAlignment="1">
      <alignment horizontal="center" vertical="center"/>
    </xf>
    <xf numFmtId="9" fontId="0" fillId="2" borderId="6" xfId="0" applyNumberFormat="1" applyFont="1" applyFill="1" applyBorder="1" applyAlignment="1">
      <alignment horizontal="center" vertical="center"/>
    </xf>
    <xf numFmtId="14" fontId="0" fillId="2" borderId="19" xfId="0" applyNumberFormat="1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center"/>
    </xf>
    <xf numFmtId="9" fontId="0" fillId="2" borderId="19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9" fontId="0" fillId="2" borderId="25" xfId="0" applyNumberFormat="1" applyFont="1" applyFill="1" applyBorder="1" applyAlignment="1">
      <alignment horizontal="center" vertical="center"/>
    </xf>
    <xf numFmtId="14" fontId="0" fillId="2" borderId="26" xfId="0" applyNumberFormat="1" applyFont="1" applyFill="1" applyBorder="1" applyAlignment="1">
      <alignment horizontal="center" vertical="center"/>
    </xf>
    <xf numFmtId="9" fontId="0" fillId="2" borderId="29" xfId="0" applyNumberFormat="1" applyFont="1" applyFill="1" applyBorder="1" applyAlignment="1">
      <alignment horizontal="center" vertical="center"/>
    </xf>
    <xf numFmtId="9" fontId="0" fillId="2" borderId="21" xfId="0" applyNumberFormat="1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4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40" xfId="0" applyFont="1" applyBorder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0" fontId="20" fillId="0" borderId="40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</cellXfs>
  <cellStyles count="4">
    <cellStyle name="Millares [0] 2" xfId="2" xr:uid="{00000000-0005-0000-0000-000000000000}"/>
    <cellStyle name="Normal" xfId="0" builtinId="0"/>
    <cellStyle name="Normal 2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</xdr:colOff>
      <xdr:row>1</xdr:row>
      <xdr:rowOff>47625</xdr:rowOff>
    </xdr:from>
    <xdr:to>
      <xdr:col>3</xdr:col>
      <xdr:colOff>2000250</xdr:colOff>
      <xdr:row>1</xdr:row>
      <xdr:rowOff>1190625</xdr:rowOff>
    </xdr:to>
    <xdr:pic>
      <xdr:nvPicPr>
        <xdr:cNvPr id="3" name="2 Imagen" descr="logo loteria santander 2016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47625"/>
          <a:ext cx="44291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9"/>
  <sheetViews>
    <sheetView tabSelected="1" zoomScale="60" zoomScaleNormal="60" workbookViewId="0">
      <selection activeCell="E47" sqref="E47"/>
    </sheetView>
  </sheetViews>
  <sheetFormatPr baseColWidth="10" defaultColWidth="11" defaultRowHeight="14.25"/>
  <cols>
    <col min="1" max="1" width="11" style="1"/>
    <col min="2" max="2" width="5.140625" style="2" customWidth="1"/>
    <col min="3" max="3" width="37.7109375" style="1" customWidth="1"/>
    <col min="4" max="4" width="30.42578125" style="1" customWidth="1"/>
    <col min="5" max="5" width="43.140625" style="1" customWidth="1"/>
    <col min="6" max="6" width="36.42578125" style="1" customWidth="1"/>
    <col min="7" max="7" width="28" style="1" customWidth="1"/>
    <col min="8" max="8" width="12.5703125" style="1" customWidth="1"/>
    <col min="9" max="9" width="0.28515625" style="1" customWidth="1"/>
    <col min="10" max="10" width="26.85546875" style="1" customWidth="1"/>
    <col min="11" max="11" width="25.28515625" style="1" customWidth="1"/>
    <col min="12" max="16384" width="11" style="1"/>
  </cols>
  <sheetData>
    <row r="1" spans="2:17" ht="15" thickBot="1"/>
    <row r="2" spans="2:17" ht="99.95" customHeight="1" thickBot="1">
      <c r="B2" s="55"/>
      <c r="C2" s="56"/>
      <c r="D2" s="57"/>
      <c r="E2" s="61" t="s">
        <v>85</v>
      </c>
      <c r="F2" s="62"/>
      <c r="G2" s="62"/>
      <c r="H2" s="62"/>
      <c r="I2" s="63"/>
      <c r="J2" s="22"/>
      <c r="K2" s="4"/>
      <c r="L2" s="2"/>
      <c r="M2" s="2"/>
      <c r="N2" s="2"/>
      <c r="O2" s="2"/>
      <c r="P2" s="2"/>
      <c r="Q2" s="2"/>
    </row>
    <row r="3" spans="2:17" ht="20.100000000000001" customHeight="1" thickBot="1">
      <c r="B3" s="14"/>
      <c r="C3" s="14"/>
      <c r="D3" s="14"/>
      <c r="E3" s="13"/>
      <c r="F3" s="13"/>
      <c r="G3" s="13"/>
      <c r="H3" s="13"/>
      <c r="I3" s="13"/>
      <c r="J3" s="4"/>
      <c r="K3" s="4"/>
      <c r="L3" s="2"/>
      <c r="M3" s="2"/>
      <c r="N3" s="2"/>
      <c r="O3" s="2"/>
      <c r="P3" s="2"/>
      <c r="Q3" s="2"/>
    </row>
    <row r="4" spans="2:17" ht="20.100000000000001" customHeight="1" thickBot="1">
      <c r="B4" s="25" t="s">
        <v>81</v>
      </c>
      <c r="C4" s="26"/>
      <c r="D4" s="21"/>
      <c r="E4" s="15"/>
      <c r="F4" s="15"/>
      <c r="G4" s="15"/>
      <c r="H4" s="15"/>
      <c r="I4" s="21"/>
      <c r="J4" s="23"/>
      <c r="K4" s="4"/>
      <c r="L4" s="2"/>
      <c r="M4" s="2"/>
      <c r="N4" s="2"/>
      <c r="O4" s="2"/>
      <c r="P4" s="2"/>
      <c r="Q4" s="2"/>
    </row>
    <row r="5" spans="2:17" ht="20.100000000000001" customHeight="1">
      <c r="B5" s="74" t="s">
        <v>82</v>
      </c>
      <c r="C5" s="76"/>
      <c r="D5" s="74" t="s">
        <v>86</v>
      </c>
      <c r="E5" s="75"/>
      <c r="F5" s="75"/>
      <c r="G5" s="75"/>
      <c r="H5" s="75"/>
      <c r="I5" s="76"/>
      <c r="J5" s="35"/>
      <c r="K5" s="4"/>
      <c r="L5" s="2"/>
      <c r="M5" s="2"/>
      <c r="N5" s="2"/>
      <c r="O5" s="2"/>
      <c r="P5" s="2"/>
      <c r="Q5" s="2"/>
    </row>
    <row r="6" spans="2:17" ht="20.100000000000001" customHeight="1">
      <c r="B6" s="77" t="s">
        <v>83</v>
      </c>
      <c r="C6" s="79"/>
      <c r="D6" s="77" t="s">
        <v>87</v>
      </c>
      <c r="E6" s="78"/>
      <c r="F6" s="78"/>
      <c r="G6" s="78"/>
      <c r="H6" s="78"/>
      <c r="I6" s="79"/>
      <c r="J6" s="37"/>
      <c r="K6" s="4"/>
      <c r="L6" s="2"/>
      <c r="M6" s="2"/>
      <c r="N6" s="2"/>
      <c r="O6" s="2"/>
      <c r="P6" s="2"/>
      <c r="Q6" s="2"/>
    </row>
    <row r="7" spans="2:17" ht="20.100000000000001" customHeight="1" thickBot="1">
      <c r="B7" s="80" t="s">
        <v>84</v>
      </c>
      <c r="C7" s="82"/>
      <c r="D7" s="80" t="s">
        <v>99</v>
      </c>
      <c r="E7" s="81"/>
      <c r="F7" s="81"/>
      <c r="G7" s="81"/>
      <c r="H7" s="81"/>
      <c r="I7" s="82"/>
      <c r="J7" s="36"/>
      <c r="K7" s="4"/>
      <c r="L7" s="2"/>
      <c r="M7" s="2"/>
      <c r="N7" s="2"/>
      <c r="O7" s="2"/>
      <c r="P7" s="2"/>
      <c r="Q7" s="2"/>
    </row>
    <row r="8" spans="2:17" ht="20.100000000000001" customHeight="1">
      <c r="B8" s="14"/>
      <c r="C8" s="14"/>
      <c r="D8" s="14"/>
      <c r="E8" s="13"/>
      <c r="F8" s="13"/>
      <c r="G8" s="13"/>
      <c r="H8" s="13"/>
      <c r="I8" s="13"/>
      <c r="J8" s="4"/>
      <c r="K8" s="4"/>
      <c r="L8" s="2"/>
      <c r="M8" s="2"/>
      <c r="N8" s="2"/>
      <c r="O8" s="2"/>
      <c r="P8" s="2"/>
      <c r="Q8" s="2"/>
    </row>
    <row r="9" spans="2:17" ht="20.100000000000001" customHeight="1" thickBot="1">
      <c r="B9" s="14"/>
      <c r="C9" s="14"/>
      <c r="D9" s="14"/>
      <c r="E9" s="13"/>
      <c r="F9" s="13"/>
      <c r="G9" s="13"/>
      <c r="H9" s="13"/>
      <c r="I9" s="13"/>
      <c r="J9" s="4"/>
      <c r="K9" s="4"/>
      <c r="L9" s="2"/>
      <c r="M9" s="2"/>
      <c r="N9" s="2"/>
      <c r="O9" s="2"/>
      <c r="P9" s="2"/>
      <c r="Q9" s="2"/>
    </row>
    <row r="10" spans="2:17" ht="24.75" customHeight="1" thickBot="1">
      <c r="B10" s="64" t="s">
        <v>18</v>
      </c>
      <c r="C10" s="18" t="s">
        <v>17</v>
      </c>
      <c r="D10" s="16"/>
      <c r="E10" s="66" t="s">
        <v>92</v>
      </c>
      <c r="F10" s="66"/>
      <c r="G10" s="66"/>
      <c r="H10" s="66"/>
      <c r="I10" s="67"/>
      <c r="J10" s="22"/>
      <c r="K10" s="4"/>
      <c r="L10" s="2"/>
      <c r="M10" s="2"/>
      <c r="N10" s="2"/>
      <c r="O10" s="2"/>
      <c r="P10" s="2"/>
      <c r="Q10" s="2"/>
    </row>
    <row r="11" spans="2:17" ht="34.5" customHeight="1" thickBot="1">
      <c r="B11" s="65"/>
      <c r="C11" s="17" t="s">
        <v>16</v>
      </c>
      <c r="D11" s="17" t="s">
        <v>15</v>
      </c>
      <c r="E11" s="12" t="s">
        <v>14</v>
      </c>
      <c r="F11" s="12" t="s">
        <v>79</v>
      </c>
      <c r="G11" s="12" t="s">
        <v>88</v>
      </c>
      <c r="H11" s="68" t="s">
        <v>80</v>
      </c>
      <c r="I11" s="69"/>
      <c r="J11" s="24" t="s">
        <v>91</v>
      </c>
      <c r="K11" s="4"/>
      <c r="L11" s="2"/>
      <c r="M11" s="2"/>
      <c r="N11" s="2"/>
      <c r="O11" s="2"/>
      <c r="P11" s="2"/>
      <c r="Q11" s="2"/>
    </row>
    <row r="12" spans="2:17" ht="68.25" customHeight="1">
      <c r="B12" s="34">
        <v>1</v>
      </c>
      <c r="C12" s="58" t="s">
        <v>10</v>
      </c>
      <c r="D12" s="7" t="s">
        <v>13</v>
      </c>
      <c r="E12" s="5" t="s">
        <v>28</v>
      </c>
      <c r="F12" s="11" t="s">
        <v>48</v>
      </c>
      <c r="G12" s="6" t="s">
        <v>31</v>
      </c>
      <c r="H12" s="70">
        <v>1</v>
      </c>
      <c r="I12" s="71"/>
      <c r="J12" s="39" t="s">
        <v>95</v>
      </c>
      <c r="K12" s="19"/>
      <c r="L12" s="2"/>
      <c r="M12" s="2"/>
      <c r="N12" s="2"/>
      <c r="O12" s="2"/>
      <c r="P12" s="2"/>
      <c r="Q12" s="2"/>
    </row>
    <row r="13" spans="2:17" ht="100.5" customHeight="1">
      <c r="B13" s="27">
        <f>B12+1</f>
        <v>2</v>
      </c>
      <c r="C13" s="59"/>
      <c r="D13" s="7" t="s">
        <v>12</v>
      </c>
      <c r="E13" s="5" t="s">
        <v>29</v>
      </c>
      <c r="F13" s="11" t="s">
        <v>49</v>
      </c>
      <c r="G13" s="6" t="s">
        <v>56</v>
      </c>
      <c r="H13" s="72">
        <v>1</v>
      </c>
      <c r="I13" s="73"/>
      <c r="J13" s="39" t="s">
        <v>96</v>
      </c>
      <c r="K13" s="2"/>
      <c r="L13" s="2"/>
      <c r="M13" s="2"/>
      <c r="N13" s="2"/>
      <c r="O13" s="2"/>
      <c r="P13" s="2"/>
      <c r="Q13" s="2"/>
    </row>
    <row r="14" spans="2:17" ht="117" customHeight="1">
      <c r="B14" s="27">
        <f t="shared" ref="B14:B30" si="0">B13+1</f>
        <v>3</v>
      </c>
      <c r="C14" s="59"/>
      <c r="D14" s="7" t="s">
        <v>23</v>
      </c>
      <c r="E14" s="5" t="s">
        <v>30</v>
      </c>
      <c r="F14" s="11" t="s">
        <v>50</v>
      </c>
      <c r="G14" s="6" t="s">
        <v>56</v>
      </c>
      <c r="H14" s="72">
        <v>1</v>
      </c>
      <c r="I14" s="73"/>
      <c r="J14" s="39" t="s">
        <v>96</v>
      </c>
      <c r="K14" s="2"/>
      <c r="L14" s="2"/>
      <c r="M14" s="2"/>
      <c r="N14" s="2"/>
      <c r="O14" s="2"/>
      <c r="P14" s="2"/>
      <c r="Q14" s="2"/>
    </row>
    <row r="15" spans="2:17" ht="118.5" customHeight="1">
      <c r="B15" s="27">
        <f t="shared" si="0"/>
        <v>4</v>
      </c>
      <c r="C15" s="59"/>
      <c r="D15" s="7" t="s">
        <v>11</v>
      </c>
      <c r="E15" s="5" t="s">
        <v>94</v>
      </c>
      <c r="F15" s="11" t="s">
        <v>20</v>
      </c>
      <c r="G15" s="6" t="s">
        <v>31</v>
      </c>
      <c r="H15" s="72">
        <v>0.66659999999999997</v>
      </c>
      <c r="I15" s="73"/>
      <c r="J15" s="40" t="s">
        <v>112</v>
      </c>
      <c r="K15" s="2"/>
      <c r="L15" s="2"/>
      <c r="M15" s="2"/>
      <c r="N15" s="2"/>
      <c r="O15" s="2"/>
      <c r="P15" s="2"/>
      <c r="Q15" s="2"/>
    </row>
    <row r="16" spans="2:17" ht="110.25" customHeight="1">
      <c r="B16" s="27">
        <f t="shared" si="0"/>
        <v>5</v>
      </c>
      <c r="C16" s="60"/>
      <c r="D16" s="7" t="s">
        <v>9</v>
      </c>
      <c r="E16" s="6" t="s">
        <v>32</v>
      </c>
      <c r="F16" s="11" t="s">
        <v>34</v>
      </c>
      <c r="G16" s="41" t="s">
        <v>57</v>
      </c>
      <c r="H16" s="72">
        <v>0.5</v>
      </c>
      <c r="I16" s="73"/>
      <c r="J16" s="45" t="s">
        <v>113</v>
      </c>
      <c r="K16" s="2"/>
      <c r="L16" s="2"/>
      <c r="M16" s="2"/>
      <c r="N16" s="2"/>
      <c r="O16" s="2"/>
      <c r="P16" s="2"/>
      <c r="Q16" s="2"/>
    </row>
    <row r="17" spans="2:17" ht="90.75" customHeight="1">
      <c r="B17" s="27">
        <f t="shared" si="0"/>
        <v>6</v>
      </c>
      <c r="C17" s="20" t="s">
        <v>8</v>
      </c>
      <c r="D17" s="7" t="s">
        <v>7</v>
      </c>
      <c r="E17" s="5" t="s">
        <v>73</v>
      </c>
      <c r="F17" s="11" t="s">
        <v>24</v>
      </c>
      <c r="G17" s="54" t="s">
        <v>115</v>
      </c>
      <c r="H17" s="72">
        <v>0.2</v>
      </c>
      <c r="I17" s="83"/>
      <c r="J17" s="51" t="s">
        <v>114</v>
      </c>
      <c r="K17" s="2"/>
      <c r="L17" s="2"/>
      <c r="M17" s="2"/>
      <c r="N17" s="2"/>
      <c r="O17" s="2"/>
      <c r="P17" s="2"/>
      <c r="Q17" s="2"/>
    </row>
    <row r="18" spans="2:17" ht="145.5" customHeight="1">
      <c r="B18" s="27">
        <f t="shared" si="0"/>
        <v>7</v>
      </c>
      <c r="C18" s="58" t="s">
        <v>5</v>
      </c>
      <c r="D18" s="7" t="s">
        <v>6</v>
      </c>
      <c r="E18" s="5" t="s">
        <v>33</v>
      </c>
      <c r="F18" s="6" t="s">
        <v>51</v>
      </c>
      <c r="G18" s="6" t="s">
        <v>116</v>
      </c>
      <c r="H18" s="72">
        <v>1</v>
      </c>
      <c r="I18" s="84"/>
      <c r="J18" s="39" t="s">
        <v>97</v>
      </c>
      <c r="K18" s="2"/>
      <c r="L18" s="2"/>
      <c r="M18" s="2"/>
      <c r="N18" s="2"/>
      <c r="O18" s="2"/>
      <c r="P18" s="2"/>
      <c r="Q18" s="2"/>
    </row>
    <row r="19" spans="2:17" ht="131.25" customHeight="1">
      <c r="B19" s="27">
        <f t="shared" si="0"/>
        <v>8</v>
      </c>
      <c r="C19" s="59"/>
      <c r="D19" s="7" t="s">
        <v>6</v>
      </c>
      <c r="E19" s="5" t="s">
        <v>35</v>
      </c>
      <c r="F19" s="6" t="s">
        <v>52</v>
      </c>
      <c r="G19" s="6" t="s">
        <v>116</v>
      </c>
      <c r="H19" s="72">
        <v>1</v>
      </c>
      <c r="I19" s="84"/>
      <c r="J19" s="39" t="s">
        <v>98</v>
      </c>
      <c r="K19" s="2"/>
      <c r="L19" s="2"/>
      <c r="M19" s="2"/>
      <c r="N19" s="2"/>
      <c r="O19" s="2"/>
      <c r="P19" s="2"/>
      <c r="Q19" s="2"/>
    </row>
    <row r="20" spans="2:17" ht="123.75" customHeight="1">
      <c r="B20" s="27">
        <f t="shared" si="0"/>
        <v>9</v>
      </c>
      <c r="C20" s="60"/>
      <c r="D20" s="7" t="s">
        <v>4</v>
      </c>
      <c r="E20" s="5" t="s">
        <v>36</v>
      </c>
      <c r="F20" s="11" t="s">
        <v>78</v>
      </c>
      <c r="G20" s="6" t="s">
        <v>58</v>
      </c>
      <c r="H20" s="72">
        <v>1</v>
      </c>
      <c r="I20" s="84"/>
      <c r="J20" s="39" t="s">
        <v>98</v>
      </c>
      <c r="K20" s="2"/>
      <c r="L20" s="2"/>
      <c r="M20" s="2"/>
      <c r="N20" s="2"/>
      <c r="O20" s="2"/>
      <c r="P20" s="2"/>
      <c r="Q20" s="2"/>
    </row>
    <row r="21" spans="2:17" ht="124.5" customHeight="1">
      <c r="B21" s="27">
        <f t="shared" si="0"/>
        <v>10</v>
      </c>
      <c r="C21" s="10" t="s">
        <v>2</v>
      </c>
      <c r="D21" s="7" t="s">
        <v>3</v>
      </c>
      <c r="E21" s="5" t="s">
        <v>74</v>
      </c>
      <c r="F21" s="5" t="s">
        <v>75</v>
      </c>
      <c r="G21" s="6" t="s">
        <v>59</v>
      </c>
      <c r="H21" s="72">
        <v>0.5</v>
      </c>
      <c r="I21" s="84"/>
      <c r="J21" s="51" t="s">
        <v>100</v>
      </c>
      <c r="K21" s="2"/>
      <c r="L21" s="2"/>
      <c r="M21" s="2"/>
      <c r="N21" s="2"/>
      <c r="O21" s="2"/>
      <c r="P21" s="2"/>
      <c r="Q21" s="2"/>
    </row>
    <row r="22" spans="2:17" ht="96" customHeight="1">
      <c r="B22" s="27">
        <f t="shared" si="0"/>
        <v>11</v>
      </c>
      <c r="C22" s="85" t="s">
        <v>2</v>
      </c>
      <c r="D22" s="7" t="s">
        <v>3</v>
      </c>
      <c r="E22" s="5" t="s">
        <v>37</v>
      </c>
      <c r="F22" s="5" t="s">
        <v>72</v>
      </c>
      <c r="G22" s="6" t="s">
        <v>60</v>
      </c>
      <c r="H22" s="72">
        <v>0.8</v>
      </c>
      <c r="I22" s="73"/>
      <c r="J22" s="43" t="s">
        <v>93</v>
      </c>
      <c r="K22" s="2"/>
      <c r="L22" s="2"/>
      <c r="M22" s="2"/>
      <c r="N22" s="2"/>
      <c r="O22" s="2"/>
      <c r="P22" s="2"/>
      <c r="Q22" s="2"/>
    </row>
    <row r="23" spans="2:17" ht="98.25" customHeight="1">
      <c r="B23" s="27">
        <f t="shared" si="0"/>
        <v>12</v>
      </c>
      <c r="C23" s="58"/>
      <c r="D23" s="7" t="s">
        <v>3</v>
      </c>
      <c r="E23" s="5" t="s">
        <v>76</v>
      </c>
      <c r="F23" s="5" t="s">
        <v>53</v>
      </c>
      <c r="G23" s="8" t="s">
        <v>61</v>
      </c>
      <c r="H23" s="72">
        <v>0</v>
      </c>
      <c r="I23" s="83"/>
      <c r="J23" s="42"/>
      <c r="K23" s="2"/>
      <c r="L23" s="2"/>
      <c r="M23" s="2"/>
      <c r="N23" s="2"/>
      <c r="O23" s="2"/>
      <c r="P23" s="2"/>
      <c r="Q23" s="2"/>
    </row>
    <row r="24" spans="2:17" ht="96.75" customHeight="1">
      <c r="B24" s="38">
        <f t="shared" si="0"/>
        <v>13</v>
      </c>
      <c r="C24" s="58" t="s">
        <v>27</v>
      </c>
      <c r="D24" s="44" t="s">
        <v>1</v>
      </c>
      <c r="E24" s="5" t="s">
        <v>38</v>
      </c>
      <c r="F24" s="5" t="s">
        <v>77</v>
      </c>
      <c r="G24" s="9" t="s">
        <v>62</v>
      </c>
      <c r="H24" s="72">
        <v>1</v>
      </c>
      <c r="I24" s="73"/>
      <c r="J24" s="45" t="s">
        <v>103</v>
      </c>
      <c r="K24" s="2"/>
      <c r="L24" s="2"/>
      <c r="M24" s="2"/>
      <c r="N24" s="2"/>
      <c r="O24" s="2"/>
      <c r="P24" s="2"/>
      <c r="Q24" s="2"/>
    </row>
    <row r="25" spans="2:17" ht="80.25" customHeight="1">
      <c r="B25" s="38">
        <f t="shared" si="0"/>
        <v>14</v>
      </c>
      <c r="C25" s="59"/>
      <c r="D25" s="44" t="s">
        <v>1</v>
      </c>
      <c r="E25" s="5" t="s">
        <v>44</v>
      </c>
      <c r="F25" s="5" t="s">
        <v>25</v>
      </c>
      <c r="G25" s="7" t="s">
        <v>63</v>
      </c>
      <c r="H25" s="72">
        <v>0.8</v>
      </c>
      <c r="I25" s="84"/>
      <c r="J25" s="31" t="s">
        <v>102</v>
      </c>
      <c r="K25" s="2"/>
      <c r="L25" s="2"/>
      <c r="M25" s="2"/>
      <c r="N25" s="2"/>
      <c r="O25" s="2"/>
      <c r="P25" s="2"/>
      <c r="Q25" s="2"/>
    </row>
    <row r="26" spans="2:17" ht="72.75" customHeight="1">
      <c r="B26" s="38">
        <f t="shared" si="0"/>
        <v>15</v>
      </c>
      <c r="C26" s="59"/>
      <c r="D26" s="44" t="s">
        <v>1</v>
      </c>
      <c r="E26" s="5" t="s">
        <v>39</v>
      </c>
      <c r="F26" s="5" t="s">
        <v>26</v>
      </c>
      <c r="G26" s="7" t="s">
        <v>64</v>
      </c>
      <c r="H26" s="72">
        <v>1</v>
      </c>
      <c r="I26" s="84"/>
      <c r="J26" s="45" t="s">
        <v>101</v>
      </c>
      <c r="K26" s="2"/>
      <c r="L26" s="2"/>
      <c r="M26" s="2"/>
      <c r="N26" s="2"/>
      <c r="O26" s="2"/>
      <c r="P26" s="2"/>
      <c r="Q26" s="2"/>
    </row>
    <row r="27" spans="2:17" ht="83.25" customHeight="1">
      <c r="B27" s="38">
        <f t="shared" si="0"/>
        <v>16</v>
      </c>
      <c r="C27" s="59"/>
      <c r="D27" s="44" t="s">
        <v>1</v>
      </c>
      <c r="E27" s="5" t="s">
        <v>40</v>
      </c>
      <c r="F27" s="5" t="s">
        <v>19</v>
      </c>
      <c r="G27" s="41" t="s">
        <v>89</v>
      </c>
      <c r="H27" s="72">
        <v>0.7</v>
      </c>
      <c r="I27" s="73"/>
      <c r="J27" s="45" t="s">
        <v>104</v>
      </c>
      <c r="K27" s="2"/>
      <c r="L27" s="2"/>
      <c r="M27" s="2"/>
      <c r="N27" s="2"/>
      <c r="O27" s="2"/>
      <c r="P27" s="2"/>
      <c r="Q27" s="2"/>
    </row>
    <row r="28" spans="2:17" ht="156" customHeight="1">
      <c r="B28" s="38">
        <f t="shared" si="0"/>
        <v>17</v>
      </c>
      <c r="C28" s="59"/>
      <c r="D28" s="44" t="s">
        <v>1</v>
      </c>
      <c r="E28" s="5" t="s">
        <v>41</v>
      </c>
      <c r="F28" s="5" t="s">
        <v>47</v>
      </c>
      <c r="G28" s="41" t="s">
        <v>65</v>
      </c>
      <c r="H28" s="72">
        <v>0.85</v>
      </c>
      <c r="I28" s="73"/>
      <c r="J28" s="45" t="s">
        <v>105</v>
      </c>
      <c r="K28" s="2"/>
      <c r="L28" s="2"/>
      <c r="M28" s="2"/>
      <c r="N28" s="2"/>
      <c r="O28" s="2"/>
      <c r="P28" s="2"/>
      <c r="Q28" s="2"/>
    </row>
    <row r="29" spans="2:17" ht="62.25" customHeight="1">
      <c r="B29" s="38">
        <f t="shared" si="0"/>
        <v>18</v>
      </c>
      <c r="C29" s="60"/>
      <c r="D29" s="46" t="s">
        <v>0</v>
      </c>
      <c r="E29" s="47" t="s">
        <v>46</v>
      </c>
      <c r="F29" s="47" t="s">
        <v>106</v>
      </c>
      <c r="G29" s="48" t="s">
        <v>66</v>
      </c>
      <c r="H29" s="88">
        <v>1</v>
      </c>
      <c r="I29" s="89"/>
      <c r="J29" s="52" t="s">
        <v>107</v>
      </c>
      <c r="K29" s="2"/>
      <c r="L29" s="2"/>
      <c r="M29" s="2"/>
      <c r="N29" s="2"/>
      <c r="O29" s="2"/>
      <c r="P29" s="2"/>
      <c r="Q29" s="2"/>
    </row>
    <row r="30" spans="2:17" s="3" customFormat="1" ht="95.25" customHeight="1">
      <c r="B30" s="27">
        <f t="shared" si="0"/>
        <v>19</v>
      </c>
      <c r="C30" s="58" t="s">
        <v>27</v>
      </c>
      <c r="D30" s="7" t="s">
        <v>1</v>
      </c>
      <c r="E30" s="5" t="s">
        <v>42</v>
      </c>
      <c r="F30" s="5" t="s">
        <v>54</v>
      </c>
      <c r="G30" s="41" t="s">
        <v>67</v>
      </c>
      <c r="H30" s="90">
        <v>1</v>
      </c>
      <c r="I30" s="91"/>
      <c r="J30" s="51" t="s">
        <v>108</v>
      </c>
      <c r="K30" s="4"/>
      <c r="L30" s="4"/>
      <c r="M30" s="4"/>
      <c r="N30" s="4"/>
      <c r="O30" s="4"/>
      <c r="P30" s="4"/>
      <c r="Q30" s="4"/>
    </row>
    <row r="31" spans="2:17" s="3" customFormat="1" ht="90.75" customHeight="1">
      <c r="B31" s="27">
        <f>B30+1</f>
        <v>20</v>
      </c>
      <c r="C31" s="60"/>
      <c r="D31" s="7" t="s">
        <v>1</v>
      </c>
      <c r="E31" s="5" t="s">
        <v>43</v>
      </c>
      <c r="F31" s="5" t="s">
        <v>90</v>
      </c>
      <c r="G31" s="41" t="s">
        <v>68</v>
      </c>
      <c r="H31" s="90">
        <v>0.9</v>
      </c>
      <c r="I31" s="91"/>
      <c r="J31" s="45" t="s">
        <v>109</v>
      </c>
      <c r="K31" s="4"/>
      <c r="L31" s="4"/>
      <c r="M31" s="4"/>
      <c r="N31" s="4"/>
      <c r="O31" s="4"/>
      <c r="P31" s="4"/>
      <c r="Q31" s="4"/>
    </row>
    <row r="32" spans="2:17" s="3" customFormat="1" ht="93" customHeight="1">
      <c r="B32" s="28">
        <f>B31+1</f>
        <v>21</v>
      </c>
      <c r="C32" s="32" t="s">
        <v>21</v>
      </c>
      <c r="D32" s="7" t="s">
        <v>22</v>
      </c>
      <c r="E32" s="5" t="s">
        <v>45</v>
      </c>
      <c r="F32" s="5" t="s">
        <v>69</v>
      </c>
      <c r="G32" s="41" t="s">
        <v>71</v>
      </c>
      <c r="H32" s="72">
        <v>1</v>
      </c>
      <c r="I32" s="73"/>
      <c r="J32" s="45" t="s">
        <v>110</v>
      </c>
      <c r="K32" s="4"/>
      <c r="L32" s="4"/>
      <c r="M32" s="4"/>
      <c r="N32" s="4"/>
      <c r="O32" s="4"/>
      <c r="P32" s="4"/>
      <c r="Q32" s="4"/>
    </row>
    <row r="33" spans="2:29" s="3" customFormat="1" ht="68.25" customHeight="1" thickBot="1">
      <c r="B33" s="29">
        <f>B32+1</f>
        <v>22</v>
      </c>
      <c r="C33" s="33" t="s">
        <v>21</v>
      </c>
      <c r="D33" s="49" t="s">
        <v>22</v>
      </c>
      <c r="E33" s="30" t="s">
        <v>55</v>
      </c>
      <c r="F33" s="30" t="s">
        <v>70</v>
      </c>
      <c r="G33" s="50" t="s">
        <v>71</v>
      </c>
      <c r="H33" s="86">
        <v>1</v>
      </c>
      <c r="I33" s="87"/>
      <c r="J33" s="53" t="s">
        <v>111</v>
      </c>
      <c r="K33" s="4"/>
      <c r="L33" s="4"/>
      <c r="M33" s="4"/>
      <c r="N33" s="4"/>
      <c r="O33" s="4"/>
      <c r="P33" s="4"/>
      <c r="Q33" s="4"/>
    </row>
    <row r="34" spans="2:29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2:29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2:29">
      <c r="C36" s="94" t="s">
        <v>117</v>
      </c>
      <c r="D36" s="96"/>
      <c r="E36" s="97"/>
      <c r="J36" s="3"/>
    </row>
    <row r="37" spans="2:29">
      <c r="C37" s="92" t="s">
        <v>118</v>
      </c>
      <c r="D37" s="100"/>
      <c r="E37" s="101"/>
    </row>
    <row r="38" spans="2:29">
      <c r="C38" s="93"/>
      <c r="D38" s="100"/>
      <c r="E38" s="101"/>
    </row>
    <row r="39" spans="2:29">
      <c r="C39" s="95" t="s">
        <v>119</v>
      </c>
      <c r="D39" s="98"/>
      <c r="E39" s="99"/>
    </row>
  </sheetData>
  <mergeCells count="39">
    <mergeCell ref="C37:C38"/>
    <mergeCell ref="C24:C29"/>
    <mergeCell ref="C30:C31"/>
    <mergeCell ref="H32:I32"/>
    <mergeCell ref="H33:I33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C18:C20"/>
    <mergeCell ref="C22:C23"/>
    <mergeCell ref="B5:C5"/>
    <mergeCell ref="B6:C6"/>
    <mergeCell ref="B7:C7"/>
    <mergeCell ref="H17:I17"/>
    <mergeCell ref="H18:I18"/>
    <mergeCell ref="H19:I19"/>
    <mergeCell ref="H20:I20"/>
    <mergeCell ref="H21:I21"/>
    <mergeCell ref="B2:D2"/>
    <mergeCell ref="C12:C16"/>
    <mergeCell ref="E2:I2"/>
    <mergeCell ref="B10:B11"/>
    <mergeCell ref="E10:I10"/>
    <mergeCell ref="H11:I11"/>
    <mergeCell ref="H12:I12"/>
    <mergeCell ref="H13:I13"/>
    <mergeCell ref="H14:I14"/>
    <mergeCell ref="H15:I15"/>
    <mergeCell ref="H16:I16"/>
    <mergeCell ref="D5:I5"/>
    <mergeCell ref="D6:I6"/>
    <mergeCell ref="D7:I7"/>
  </mergeCells>
  <pageMargins left="0.39370078740157483" right="0.11811023622047245" top="0.39370078740157483" bottom="0.39370078740157483" header="0.31496062992125984" footer="0.31496062992125984"/>
  <pageSetup paperSize="14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2019</vt:lpstr>
      <vt:lpstr>'Plan 2019'!Área_de_impresión</vt:lpstr>
      <vt:lpstr>'Plan 2019'!Títulos_a_imprimir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Planeacion</cp:lastModifiedBy>
  <cp:lastPrinted>2019-09-10T15:34:30Z</cp:lastPrinted>
  <dcterms:created xsi:type="dcterms:W3CDTF">2017-02-08T17:15:16Z</dcterms:created>
  <dcterms:modified xsi:type="dcterms:W3CDTF">2019-09-10T19:20:08Z</dcterms:modified>
</cp:coreProperties>
</file>